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12.2020" sheetId="1" r:id="rId1"/>
  </sheets>
  <definedNames/>
  <calcPr fullCalcOnLoad="1"/>
</workbook>
</file>

<file path=xl/sharedStrings.xml><?xml version="1.0" encoding="utf-8"?>
<sst xmlns="http://schemas.openxmlformats.org/spreadsheetml/2006/main" count="139" uniqueCount="118">
  <si>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</si>
  <si>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</si>
  <si>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</si>
  <si>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</si>
  <si>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</si>
  <si>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</si>
  <si>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</si>
  <si>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</si>
  <si>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</si>
  <si>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</si>
  <si>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</si>
  <si>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</si>
  <si>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</si>
  <si>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</si>
  <si>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</si>
  <si>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</si>
  <si>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</si>
  <si>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</si>
  <si>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</si>
  <si>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</si>
  <si>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</si>
  <si>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</si>
  <si>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</si>
  <si>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</si>
  <si>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</si>
  <si>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</si>
  <si>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</si>
  <si>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</si>
  <si>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</si>
  <si>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</si>
  <si>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</si>
  <si>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</si>
  <si>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</si>
  <si>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</si>
  <si>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</si>
  <si>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</si>
  <si>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</si>
  <si>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</si>
  <si>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</si>
  <si>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</si>
  <si>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</si>
  <si>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</si>
  <si>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</si>
  <si>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</si>
  <si>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</si>
  <si>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</si>
  <si>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</si>
  <si>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</si>
  <si>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</si>
  <si>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</si>
  <si>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</si>
  <si>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</si>
  <si>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</si>
  <si>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</si>
  <si>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</si>
  <si>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</si>
  <si>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</si>
  <si>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</si>
  <si>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</si>
  <si>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</si>
  <si>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</si>
  <si>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</si>
  <si>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Sinofarm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</si>
  <si>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</si>
  <si>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</si>
  <si>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</si>
  <si>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</si>
  <si>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</si>
  <si>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</si>
  <si>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</si>
  <si>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</si>
  <si>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</si>
  <si>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Vega doo valjevo</t>
  </si>
  <si>
    <t>Phoenix pharma doo</t>
  </si>
  <si>
    <t>BIT THS</t>
  </si>
  <si>
    <t>12.5</t>
  </si>
  <si>
    <t>Solidarna pomoc</t>
  </si>
  <si>
    <t>beohem-3</t>
  </si>
  <si>
    <t>14</t>
  </si>
  <si>
    <t>Novcana pomoc zaposlenima</t>
  </si>
  <si>
    <t>DREGER TEHNIKA</t>
  </si>
  <si>
    <t>18</t>
  </si>
  <si>
    <t>Novčana pomoć i novogodišnja nagrada za pomoć zap.</t>
  </si>
  <si>
    <t>AUTO MIRKOS</t>
  </si>
  <si>
    <t>JP VODOVOD</t>
  </si>
  <si>
    <t>ZZJZ TIMOK</t>
  </si>
  <si>
    <t>B.BRAUN ADRIA</t>
  </si>
  <si>
    <t>MEDIKUNION</t>
  </si>
  <si>
    <t>BEOLASER DOO</t>
  </si>
  <si>
    <t>GROSIS DOO</t>
  </si>
  <si>
    <t>MS GLOBALMEDIC TRADE</t>
  </si>
  <si>
    <t>MEDING</t>
  </si>
  <si>
    <t>PROMEDIA DOO KIKINDA</t>
  </si>
  <si>
    <t>SINOFARM</t>
  </si>
  <si>
    <t>OMNI MEDIKAL DOO</t>
  </si>
  <si>
    <t>YUNYCOM DOO BG</t>
  </si>
  <si>
    <t>DELFIN TRADE</t>
  </si>
  <si>
    <t>MEDINIC DOO</t>
  </si>
  <si>
    <t>MEDICINSKI FAKULTET BG</t>
  </si>
  <si>
    <t>Датум промена:  11.01.2021</t>
  </si>
  <si>
    <t xml:space="preserve">      ИЗВРШИЛА ОД 11.01.2021. СРЕДСТВИМА РФЗО</t>
  </si>
  <si>
    <t>DP</t>
  </si>
  <si>
    <t>ALFA I OMEGA</t>
  </si>
  <si>
    <t>DRUSTVO NIKOLIC</t>
  </si>
  <si>
    <t>ENERGO TIPPO</t>
  </si>
  <si>
    <t>EASTERN OFFICE DOO</t>
  </si>
  <si>
    <t>MEDITERAN PLUS</t>
  </si>
  <si>
    <t>MARINKOVIC FOREVER</t>
  </si>
  <si>
    <t>MEDICINSKI FAKULTET NIS</t>
  </si>
  <si>
    <t>PLAVA ZVEZDA</t>
  </si>
  <si>
    <t>SAVA OSIGURANJE</t>
  </si>
  <si>
    <t>DOO TIGAR</t>
  </si>
  <si>
    <t>TERZIC ELEKTRO</t>
  </si>
  <si>
    <t>MEDICINSKI FAK KG</t>
  </si>
  <si>
    <t>VELEBIT DOO</t>
  </si>
  <si>
    <t>SZR ALFA I OMEGA</t>
  </si>
  <si>
    <t xml:space="preserve">ARROWPACK DOO </t>
  </si>
  <si>
    <t>JP ZA STAMBENE USLUGE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</si>
</sst>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87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87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87" fontId="0" fillId="33" borderId="0" xfId="0" applyNumberFormat="1" applyFill="1" applyBorder="1" applyAlignment="1">
      <alignment horizontal="right"/>
    </xf>
    <xf numFmtId="187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87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85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="98" zoomScaleNormal="98" zoomScalePageLayoutView="0" workbookViewId="0" topLeftCell="A7">
      <selection activeCell="C39" sqref="C39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100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+G6+G26+G32+G38+G17+G45+G73+G29</f>
        <v>1467020.63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6600</v>
      </c>
      <c r="H6" s="38"/>
    </row>
    <row r="7" spans="1:8" ht="15">
      <c r="A7" s="2"/>
      <c r="B7" s="1"/>
      <c r="C7" s="1"/>
      <c r="E7" s="28"/>
      <c r="F7" s="12" t="s">
        <v>77</v>
      </c>
      <c r="G7" s="29">
        <v>6600</v>
      </c>
      <c r="H7" s="38" t="s">
        <v>101</v>
      </c>
    </row>
    <row r="8" spans="1:8" ht="15">
      <c r="A8" s="2"/>
      <c r="B8" s="1"/>
      <c r="C8" s="1"/>
      <c r="E8" s="28"/>
      <c r="F8" s="12" t="s">
        <v>88</v>
      </c>
      <c r="G8" s="29"/>
      <c r="H8" s="38"/>
    </row>
    <row r="9" spans="5:7" ht="15">
      <c r="E9" s="28"/>
      <c r="F9" s="12" t="s">
        <v>89</v>
      </c>
      <c r="G9" s="29"/>
    </row>
    <row r="10" spans="1:7" ht="15">
      <c r="A10" s="53" t="s">
        <v>21</v>
      </c>
      <c r="B10" s="53"/>
      <c r="C10" s="53"/>
      <c r="E10" s="28"/>
      <c r="F10" s="12" t="s">
        <v>90</v>
      </c>
      <c r="G10" s="29"/>
    </row>
    <row r="11" spans="1:7" ht="15">
      <c r="A11" s="54" t="s">
        <v>99</v>
      </c>
      <c r="B11" s="54"/>
      <c r="C11" s="54"/>
      <c r="E11" s="28"/>
      <c r="F11" s="12" t="s">
        <v>91</v>
      </c>
      <c r="G11" s="29"/>
    </row>
    <row r="12" spans="5:7" ht="15">
      <c r="E12" s="28"/>
      <c r="F12" s="12" t="s">
        <v>92</v>
      </c>
      <c r="G12" s="29"/>
    </row>
    <row r="13" spans="1:7" ht="15.75">
      <c r="A13" s="52" t="s">
        <v>20</v>
      </c>
      <c r="B13" s="52"/>
      <c r="C13" s="52"/>
      <c r="E13" s="28"/>
      <c r="F13" s="12" t="s">
        <v>73</v>
      </c>
      <c r="G13" s="29"/>
    </row>
    <row r="14" spans="1:7" ht="15.75">
      <c r="A14" s="13">
        <v>1</v>
      </c>
      <c r="B14" s="14" t="s">
        <v>0</v>
      </c>
      <c r="C14" s="15">
        <v>1250088.32</v>
      </c>
      <c r="E14" s="28"/>
      <c r="F14" s="12" t="s">
        <v>93</v>
      </c>
      <c r="G14" s="29"/>
    </row>
    <row r="15" spans="1:7" ht="15.75">
      <c r="A15" s="13">
        <v>2</v>
      </c>
      <c r="B15" s="14" t="s">
        <v>22</v>
      </c>
      <c r="C15" s="15">
        <v>377785.77</v>
      </c>
      <c r="E15" s="28"/>
      <c r="F15" s="12" t="s">
        <v>94</v>
      </c>
      <c r="G15" s="29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95</v>
      </c>
      <c r="G16" s="29"/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71</v>
      </c>
      <c r="F17" s="49" t="s">
        <v>10</v>
      </c>
      <c r="G17" s="27">
        <f>+G18+G19+G20+G21+G22+G23+G24+G25</f>
        <v>42614.75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1627874.09</v>
      </c>
      <c r="E19" s="28"/>
      <c r="F19" s="12" t="s">
        <v>60</v>
      </c>
      <c r="G19" s="29">
        <v>0</v>
      </c>
    </row>
    <row r="20" spans="2:7" ht="15.75">
      <c r="B20" s="16"/>
      <c r="C20" s="16"/>
      <c r="E20" s="28"/>
      <c r="F20" s="12" t="s">
        <v>86</v>
      </c>
      <c r="G20" s="29">
        <v>0</v>
      </c>
    </row>
    <row r="21" spans="2:8" ht="15.75">
      <c r="B21" s="16"/>
      <c r="C21" s="16"/>
      <c r="E21" s="28"/>
      <c r="F21" s="12" t="s">
        <v>55</v>
      </c>
      <c r="G21" s="29">
        <v>23457.3</v>
      </c>
      <c r="H21" s="12" t="s">
        <v>101</v>
      </c>
    </row>
    <row r="22" spans="2:7" ht="20.25">
      <c r="B22" s="5" t="s">
        <v>7</v>
      </c>
      <c r="C22" s="36">
        <v>44207</v>
      </c>
      <c r="E22" s="28"/>
      <c r="F22" s="12" t="s">
        <v>87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73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61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42614.75</v>
      </c>
      <c r="E25" s="28"/>
      <c r="F25" s="12" t="s">
        <v>72</v>
      </c>
      <c r="G25" s="29">
        <v>19157.45</v>
      </c>
      <c r="H25" s="38" t="s">
        <v>101</v>
      </c>
    </row>
    <row r="26" spans="1:8" ht="18.75" customHeight="1">
      <c r="A26" s="17">
        <v>4</v>
      </c>
      <c r="B26" s="19" t="s">
        <v>11</v>
      </c>
      <c r="C26" s="15">
        <v>0</v>
      </c>
      <c r="E26" s="39" t="s">
        <v>67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6600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66</v>
      </c>
      <c r="F29" s="44" t="s">
        <v>18</v>
      </c>
      <c r="G29" s="48">
        <f>G30</f>
        <v>0</v>
      </c>
    </row>
    <row r="30" spans="1:11" ht="18.75" customHeight="1">
      <c r="A30" s="17" t="s">
        <v>16</v>
      </c>
      <c r="B30" s="20" t="s">
        <v>25</v>
      </c>
      <c r="C30" s="15">
        <v>47000</v>
      </c>
      <c r="E30" s="28"/>
      <c r="F30" s="12" t="s">
        <v>70</v>
      </c>
      <c r="G30" s="29"/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62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328571.02</v>
      </c>
      <c r="E32" s="37" t="s">
        <v>63</v>
      </c>
      <c r="F32" s="42" t="s">
        <v>15</v>
      </c>
      <c r="G32" s="27">
        <f>G33</f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23"/>
      <c r="F33" s="12" t="s">
        <v>64</v>
      </c>
      <c r="G33" s="29"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34" t="s">
        <v>65</v>
      </c>
      <c r="F34" s="43" t="s">
        <v>11</v>
      </c>
      <c r="G34" s="35"/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61</v>
      </c>
      <c r="G35" s="29">
        <v>0</v>
      </c>
      <c r="H35" s="38"/>
      <c r="K35" s="38"/>
    </row>
    <row r="36" spans="1:9" ht="18.75" customHeight="1">
      <c r="A36" s="21" t="s">
        <v>37</v>
      </c>
      <c r="B36" s="20" t="s">
        <v>30</v>
      </c>
      <c r="C36" s="15">
        <v>0</v>
      </c>
      <c r="E36" s="23"/>
      <c r="F36" s="12" t="s">
        <v>60</v>
      </c>
      <c r="G36" s="30"/>
      <c r="I36" s="51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47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1161880.36</v>
      </c>
      <c r="E38" s="25" t="s">
        <v>49</v>
      </c>
      <c r="F38" s="26" t="s">
        <v>50</v>
      </c>
      <c r="G38" s="27">
        <f>G39+G40+G41</f>
        <v>328571.02</v>
      </c>
    </row>
    <row r="39" spans="1:7" ht="18.75" customHeight="1">
      <c r="A39" s="21" t="s">
        <v>75</v>
      </c>
      <c r="B39" s="20" t="s">
        <v>76</v>
      </c>
      <c r="C39" s="15">
        <v>0</v>
      </c>
      <c r="E39" s="23"/>
      <c r="F39" s="12" t="s">
        <v>51</v>
      </c>
      <c r="G39" s="30">
        <v>0</v>
      </c>
    </row>
    <row r="40" spans="1:8" ht="22.5" customHeight="1">
      <c r="A40" s="21" t="s">
        <v>33</v>
      </c>
      <c r="B40" s="20" t="s">
        <v>34</v>
      </c>
      <c r="C40" s="15">
        <v>0</v>
      </c>
      <c r="E40" s="23"/>
      <c r="F40" s="12" t="s">
        <v>52</v>
      </c>
      <c r="G40" s="30">
        <v>328571.02</v>
      </c>
      <c r="H40" s="12" t="s">
        <v>101</v>
      </c>
    </row>
    <row r="41" spans="1:7" ht="22.5" customHeight="1">
      <c r="A41" s="21" t="s">
        <v>78</v>
      </c>
      <c r="B41" s="20" t="s">
        <v>79</v>
      </c>
      <c r="C41" s="15">
        <v>0</v>
      </c>
      <c r="E41" s="23"/>
      <c r="F41" s="12" t="s">
        <v>53</v>
      </c>
      <c r="G41" s="30">
        <v>0</v>
      </c>
    </row>
    <row r="42" spans="1:8" ht="22.5" customHeight="1">
      <c r="A42" s="21" t="s">
        <v>40</v>
      </c>
      <c r="B42" s="20" t="s">
        <v>82</v>
      </c>
      <c r="C42" s="15">
        <v>0</v>
      </c>
      <c r="E42" s="33">
        <v>958</v>
      </c>
      <c r="F42" s="26" t="s">
        <v>35</v>
      </c>
      <c r="G42" s="27">
        <f>+G43</f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48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1586666.1300000001</v>
      </c>
      <c r="E44" s="23"/>
      <c r="F44" s="12" t="s">
        <v>46</v>
      </c>
      <c r="G44" s="30"/>
    </row>
    <row r="45" spans="1:7" ht="23.25">
      <c r="A45" s="9" t="s">
        <v>81</v>
      </c>
      <c r="B45" s="10" t="s">
        <v>31</v>
      </c>
      <c r="C45" s="11">
        <f>C19-C44</f>
        <v>41207.95999999996</v>
      </c>
      <c r="E45" s="33" t="s">
        <v>56</v>
      </c>
      <c r="F45" s="40" t="s">
        <v>8</v>
      </c>
      <c r="G45" s="27">
        <f>SUM(G46:G72)</f>
        <v>1042234.86</v>
      </c>
    </row>
    <row r="46" spans="3:8" ht="15">
      <c r="C46" s="15"/>
      <c r="E46" s="23"/>
      <c r="F46" s="12" t="s">
        <v>54</v>
      </c>
      <c r="G46" s="30">
        <v>16500</v>
      </c>
      <c r="H46" s="15"/>
    </row>
    <row r="47" spans="3:8" ht="15">
      <c r="C47" s="38"/>
      <c r="E47" s="23"/>
      <c r="F47" s="12" t="s">
        <v>102</v>
      </c>
      <c r="G47" s="30">
        <v>15140</v>
      </c>
      <c r="H47" s="15"/>
    </row>
    <row r="48" spans="3:7" ht="15">
      <c r="C48" s="15"/>
      <c r="E48" s="23"/>
      <c r="F48" s="12" t="s">
        <v>83</v>
      </c>
      <c r="G48" s="30">
        <v>43734.44</v>
      </c>
    </row>
    <row r="49" spans="3:7" ht="15">
      <c r="C49" s="15"/>
      <c r="E49" s="23"/>
      <c r="F49" s="12" t="s">
        <v>74</v>
      </c>
      <c r="G49" s="30">
        <v>65100</v>
      </c>
    </row>
    <row r="50" spans="3:7" ht="15">
      <c r="C50" s="15"/>
      <c r="E50" s="23"/>
      <c r="F50" s="12" t="s">
        <v>80</v>
      </c>
      <c r="G50" s="30">
        <v>50459.1</v>
      </c>
    </row>
    <row r="51" spans="3:7" ht="15">
      <c r="C51" s="15"/>
      <c r="E51" s="23"/>
      <c r="F51" s="12" t="s">
        <v>96</v>
      </c>
      <c r="G51" s="30">
        <v>9864</v>
      </c>
    </row>
    <row r="52" spans="3:7" ht="15">
      <c r="C52" s="15"/>
      <c r="E52" s="23"/>
      <c r="F52" s="12" t="s">
        <v>103</v>
      </c>
      <c r="G52" s="30">
        <v>8700</v>
      </c>
    </row>
    <row r="53" spans="3:7" ht="15">
      <c r="C53" s="15"/>
      <c r="E53" s="23"/>
      <c r="F53" s="12" t="s">
        <v>104</v>
      </c>
      <c r="G53" s="30">
        <v>15988.8</v>
      </c>
    </row>
    <row r="54" spans="5:7" ht="15">
      <c r="E54" s="23"/>
      <c r="F54" s="12" t="s">
        <v>105</v>
      </c>
      <c r="G54" s="30">
        <v>9624</v>
      </c>
    </row>
    <row r="55" spans="3:7" ht="15">
      <c r="C55" s="15"/>
      <c r="E55" s="23"/>
      <c r="F55" s="12" t="s">
        <v>84</v>
      </c>
      <c r="G55" s="30">
        <v>177171.31</v>
      </c>
    </row>
    <row r="56" spans="3:7" ht="15">
      <c r="C56" s="15"/>
      <c r="E56" s="23"/>
      <c r="F56" s="12" t="s">
        <v>97</v>
      </c>
      <c r="G56" s="30">
        <v>28050</v>
      </c>
    </row>
    <row r="57" spans="3:7" ht="15">
      <c r="C57" s="15"/>
      <c r="E57" s="23"/>
      <c r="F57" s="12" t="s">
        <v>98</v>
      </c>
      <c r="G57" s="30">
        <v>15000</v>
      </c>
    </row>
    <row r="58" spans="5:7" ht="15">
      <c r="E58" s="23"/>
      <c r="F58" s="12" t="s">
        <v>106</v>
      </c>
      <c r="G58" s="30">
        <v>48568</v>
      </c>
    </row>
    <row r="59" spans="5:7" ht="15">
      <c r="E59" s="23"/>
      <c r="F59" s="12" t="s">
        <v>107</v>
      </c>
      <c r="G59" s="30">
        <v>6000</v>
      </c>
    </row>
    <row r="60" spans="5:7" ht="15">
      <c r="E60" s="23"/>
      <c r="F60" s="12" t="s">
        <v>108</v>
      </c>
      <c r="G60" s="30">
        <v>58750</v>
      </c>
    </row>
    <row r="61" spans="5:7" ht="15">
      <c r="E61" s="23"/>
      <c r="F61" s="12" t="s">
        <v>109</v>
      </c>
      <c r="G61" s="30">
        <v>20148</v>
      </c>
    </row>
    <row r="62" spans="5:7" ht="15">
      <c r="E62" s="23"/>
      <c r="F62" s="12" t="s">
        <v>110</v>
      </c>
      <c r="G62" s="30">
        <v>29993.61</v>
      </c>
    </row>
    <row r="63" spans="5:7" ht="15">
      <c r="E63" s="23"/>
      <c r="F63" s="12" t="s">
        <v>111</v>
      </c>
      <c r="G63" s="30">
        <v>23200</v>
      </c>
    </row>
    <row r="64" spans="5:7" ht="15">
      <c r="E64" s="23"/>
      <c r="F64" s="12" t="s">
        <v>112</v>
      </c>
      <c r="G64" s="30">
        <v>54306</v>
      </c>
    </row>
    <row r="65" spans="5:7" ht="15">
      <c r="E65" s="23"/>
      <c r="F65" s="12" t="s">
        <v>85</v>
      </c>
      <c r="G65" s="30">
        <v>121680</v>
      </c>
    </row>
    <row r="66" spans="5:7" ht="15">
      <c r="E66" s="23"/>
      <c r="F66" s="12" t="s">
        <v>113</v>
      </c>
      <c r="G66" s="30">
        <v>60000</v>
      </c>
    </row>
    <row r="67" spans="5:7" ht="15">
      <c r="E67" s="23"/>
      <c r="F67" s="12" t="s">
        <v>114</v>
      </c>
      <c r="G67" s="30">
        <v>12720</v>
      </c>
    </row>
    <row r="68" spans="5:7" ht="15">
      <c r="E68" s="23"/>
      <c r="F68" s="12" t="s">
        <v>115</v>
      </c>
      <c r="G68" s="30">
        <v>20000</v>
      </c>
    </row>
    <row r="69" spans="5:7" ht="15">
      <c r="E69" s="23"/>
      <c r="F69" s="12" t="s">
        <v>116</v>
      </c>
      <c r="G69" s="30">
        <v>7056</v>
      </c>
    </row>
    <row r="70" spans="5:7" ht="15">
      <c r="E70" s="23"/>
      <c r="F70" s="12" t="s">
        <v>80</v>
      </c>
      <c r="G70" s="30">
        <v>40777.5</v>
      </c>
    </row>
    <row r="71" spans="5:7" ht="15">
      <c r="E71" s="23"/>
      <c r="F71" s="12" t="s">
        <v>117</v>
      </c>
      <c r="G71" s="30">
        <v>4954.1</v>
      </c>
    </row>
    <row r="72" spans="5:7" ht="15">
      <c r="E72" s="23"/>
      <c r="F72" s="12" t="s">
        <v>108</v>
      </c>
      <c r="G72" s="30">
        <v>78750</v>
      </c>
    </row>
    <row r="73" spans="5:7" ht="15">
      <c r="E73" s="33" t="s">
        <v>68</v>
      </c>
      <c r="F73" s="40" t="s">
        <v>25</v>
      </c>
      <c r="G73" s="27">
        <f>+G74</f>
        <v>47000</v>
      </c>
    </row>
    <row r="74" spans="5:7" ht="15">
      <c r="E74" s="23"/>
      <c r="F74" s="12" t="s">
        <v>69</v>
      </c>
      <c r="G74" s="47">
        <v>47000</v>
      </c>
    </row>
    <row r="75" spans="5:7" ht="15">
      <c r="E75" s="23"/>
      <c r="G75" s="15"/>
    </row>
    <row r="76" spans="5:7" ht="15">
      <c r="E76" s="23"/>
      <c r="G76" s="38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spans="5:7" ht="15">
      <c r="E81" s="23"/>
      <c r="G81" s="15"/>
    </row>
    <row r="82" spans="5:7" ht="15">
      <c r="E82" s="23"/>
      <c r="G82" s="15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3" ht="15">
      <c r="E93" s="23"/>
    </row>
    <row r="94" ht="15">
      <c r="E94" s="23"/>
    </row>
    <row r="96" ht="15">
      <c r="E96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2021-01-12T13:43:57Z</dcterms:modified>
  <cp:category/>
  <cp:version/>
  <cp:contentType/>
  <cp:contentStatus/>
</cp:coreProperties>
</file>