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4.01.2022" sheetId="1" r:id="rId1"/>
  </sheets>
  <definedNames/>
  <calcPr fullCalcOnLoad="1"/>
</workbook>
</file>

<file path=xl/sharedStrings.xml><?xml version="1.0" encoding="utf-8"?>
<sst xmlns="http://schemas.openxmlformats.org/spreadsheetml/2006/main" count="133" uniqueCount="112">
  <si>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</si>
  <si>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</si>
  <si>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</si>
  <si>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</si>
  <si>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</si>
  <si>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</si>
  <si>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</si>
  <si>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</si>
  <si>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</si>
  <si>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</si>
  <si>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</si>
  <si>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</si>
  <si>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</si>
  <si>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</si>
  <si>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</si>
  <si>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</si>
  <si>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</si>
  <si>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</si>
  <si>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</si>
  <si>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</si>
  <si>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</si>
  <si>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</si>
  <si>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</si>
  <si>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</si>
  <si>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</si>
  <si>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</si>
  <si>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</si>
  <si>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</si>
  <si>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</si>
  <si>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</si>
  <si>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</si>
  <si>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</si>
  <si>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</si>
  <si>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</si>
  <si>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</si>
  <si>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</si>
  <si>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</si>
  <si>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</si>
  <si>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</si>
  <si>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</si>
  <si>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</si>
  <si>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</si>
  <si>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</si>
  <si>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</si>
  <si>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</si>
  <si>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</si>
  <si>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</si>
  <si>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</si>
  <si>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</si>
  <si>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</si>
  <si>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</si>
  <si>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</si>
  <si>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</si>
  <si>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</si>
  <si>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</si>
  <si>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</si>
  <si>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</si>
  <si>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</si>
  <si>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</si>
  <si>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</si>
  <si>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</si>
  <si>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</si>
  <si>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</si>
  <si>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</si>
  <si>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</si>
  <si>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</si>
  <si>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</si>
  <si>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</si>
  <si>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</si>
  <si>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</si>
  <si>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</si>
  <si>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Phoenix pharma doo</t>
  </si>
  <si>
    <t>12.5</t>
  </si>
  <si>
    <t>Solidarna pomoc</t>
  </si>
  <si>
    <t>14</t>
  </si>
  <si>
    <t>Novcana pomoc zaposlenima</t>
  </si>
  <si>
    <t>18</t>
  </si>
  <si>
    <t>Novčana pomoć i novogodišnja nagrada za pomoć zap.</t>
  </si>
  <si>
    <t>GROSIS DOO</t>
  </si>
  <si>
    <t>PROMEDIA DOO KIKINDA</t>
  </si>
  <si>
    <t>SINOFARM</t>
  </si>
  <si>
    <t>SAVA OSIGURANJE</t>
  </si>
  <si>
    <t>INOPHARM DOO</t>
  </si>
  <si>
    <t>Vega doo valjevo</t>
  </si>
  <si>
    <t xml:space="preserve">SOPHARMA </t>
  </si>
  <si>
    <t>JP VODOVOD</t>
  </si>
  <si>
    <t>MIN.POLJOP. I VODOP.</t>
  </si>
  <si>
    <t>PLAVA ZVEZDA</t>
  </si>
  <si>
    <t>SZTR TERZIC ELEKTRO</t>
  </si>
  <si>
    <t>ZZJZ TIMOK</t>
  </si>
  <si>
    <t>Medicon doo</t>
  </si>
  <si>
    <t>DZ DR VEROLJUB CAKIC</t>
  </si>
  <si>
    <t>JP POŠTA SRBIJE</t>
  </si>
  <si>
    <t>EASTERN OFFICE</t>
  </si>
  <si>
    <t>BIT THS</t>
  </si>
  <si>
    <t>REMED DOO</t>
  </si>
  <si>
    <t>TREN DOO NIS</t>
  </si>
  <si>
    <t>SLAVIAMED</t>
  </si>
  <si>
    <t>TELEKOM SRBIJA</t>
  </si>
  <si>
    <t>društvo nikolić</t>
  </si>
  <si>
    <t>AUTO MIRKOS</t>
  </si>
  <si>
    <t>JP STAMBENE USLUGE</t>
  </si>
  <si>
    <t>SBB SOLUTIONS</t>
  </si>
  <si>
    <t>MEDICINSKI FAKULTET</t>
  </si>
  <si>
    <t>PDVG KOMERC 2010 VELIKO GRADISTE</t>
  </si>
  <si>
    <t>TELENOR</t>
  </si>
  <si>
    <t>LABTEH DOO</t>
  </si>
  <si>
    <t>Датум промена:  21.01.2022</t>
  </si>
  <si>
    <t xml:space="preserve">      ИЗВРШИЛА ОД 21.01.2022. СРЕДСТВИМА РФЗО</t>
  </si>
  <si>
    <t>ipc doo</t>
  </si>
  <si>
    <t>INSTITUT NIS</t>
  </si>
  <si>
    <t>DOPUNSKI RAD</t>
  </si>
</sst>
</file>

<file path=xl/styles.xml><?xml version="1.0" encoding="utf-8"?>
<styleSheet xmlns="http://schemas.openxmlformats.org/spreadsheetml/2006/main">
  <numFmts count="4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  <numFmt numFmtId="196" formatCode="[$-281A]d\.\ mmmm\ yyyy\."/>
    <numFmt numFmtId="197" formatCode="#,##0.00\ &quot;Дин.&quot;"/>
    <numFmt numFmtId="198" formatCode="#,##0.00_ ;\-#,##0.00\ "/>
    <numFmt numFmtId="199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71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71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71" fontId="0" fillId="33" borderId="0" xfId="0" applyNumberFormat="1" applyFill="1" applyBorder="1" applyAlignment="1">
      <alignment horizontal="right"/>
    </xf>
    <xf numFmtId="171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71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43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43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69" fontId="0" fillId="33" borderId="0" xfId="0" applyNumberFormat="1" applyFill="1" applyBorder="1" applyAlignment="1">
      <alignment/>
    </xf>
    <xf numFmtId="198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171" fontId="0" fillId="33" borderId="0" xfId="0" applyNumberFormat="1" applyFill="1" applyBorder="1" applyAlignment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="98" zoomScaleNormal="98" zoomScalePageLayoutView="0" workbookViewId="0" topLeftCell="A1">
      <selection activeCell="C39" sqref="C39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3" width="12.00390625" style="15" bestFit="1" customWidth="1"/>
    <col min="14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108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+G6+G26+G33+G39+G17+G47+G71+G29+G35+G44</f>
        <v>199380.98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0</v>
      </c>
      <c r="H6" s="38"/>
    </row>
    <row r="7" spans="1:8" ht="15">
      <c r="A7" s="2"/>
      <c r="B7" s="1"/>
      <c r="C7" s="1"/>
      <c r="E7" s="28"/>
      <c r="F7" s="12" t="s">
        <v>54</v>
      </c>
      <c r="G7" s="29">
        <v>0</v>
      </c>
      <c r="H7" s="38"/>
    </row>
    <row r="8" spans="1:8" ht="15">
      <c r="A8" s="2"/>
      <c r="B8" s="1"/>
      <c r="C8" s="1"/>
      <c r="E8" s="28"/>
      <c r="F8" s="12" t="s">
        <v>106</v>
      </c>
      <c r="G8" s="29">
        <v>0</v>
      </c>
      <c r="H8" s="38"/>
    </row>
    <row r="9" spans="5:7" ht="15">
      <c r="E9" s="28"/>
      <c r="F9" s="12" t="s">
        <v>78</v>
      </c>
      <c r="G9" s="29">
        <v>0</v>
      </c>
    </row>
    <row r="10" spans="1:7" ht="15">
      <c r="A10" s="54" t="s">
        <v>21</v>
      </c>
      <c r="B10" s="54"/>
      <c r="C10" s="54"/>
      <c r="E10" s="28"/>
      <c r="F10" s="12" t="s">
        <v>55</v>
      </c>
      <c r="G10" s="29">
        <v>0</v>
      </c>
    </row>
    <row r="11" spans="1:7" ht="15">
      <c r="A11" s="55" t="s">
        <v>107</v>
      </c>
      <c r="B11" s="55"/>
      <c r="C11" s="55"/>
      <c r="E11" s="28"/>
      <c r="F11" s="12" t="s">
        <v>95</v>
      </c>
      <c r="G11" s="29">
        <v>0</v>
      </c>
    </row>
    <row r="12" spans="5:7" ht="15">
      <c r="E12" s="28"/>
      <c r="F12" s="12" t="s">
        <v>80</v>
      </c>
      <c r="G12" s="29">
        <v>0</v>
      </c>
    </row>
    <row r="13" spans="1:7" ht="15.75">
      <c r="A13" s="53" t="s">
        <v>20</v>
      </c>
      <c r="B13" s="53"/>
      <c r="C13" s="53"/>
      <c r="E13" s="28"/>
      <c r="F13" s="12" t="s">
        <v>96</v>
      </c>
      <c r="G13" s="29">
        <v>0</v>
      </c>
    </row>
    <row r="14" spans="1:7" ht="15.75">
      <c r="A14" s="13">
        <v>1</v>
      </c>
      <c r="B14" s="14" t="s">
        <v>0</v>
      </c>
      <c r="C14" s="15">
        <v>387021.7</v>
      </c>
      <c r="E14" s="28"/>
      <c r="F14" s="12" t="s">
        <v>79</v>
      </c>
      <c r="G14" s="29">
        <v>0</v>
      </c>
    </row>
    <row r="15" spans="1:11" ht="15.75">
      <c r="A15" s="13">
        <v>2</v>
      </c>
      <c r="B15" s="14" t="s">
        <v>22</v>
      </c>
      <c r="C15" s="15">
        <v>0</v>
      </c>
      <c r="E15" s="28"/>
      <c r="F15" s="12" t="s">
        <v>91</v>
      </c>
      <c r="G15" s="29">
        <v>0</v>
      </c>
      <c r="K15" s="15"/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60</v>
      </c>
      <c r="G16" s="29">
        <v>0</v>
      </c>
      <c r="H16" s="41"/>
    </row>
    <row r="17" spans="1:8" ht="15.75">
      <c r="A17" s="13">
        <v>4</v>
      </c>
      <c r="B17" s="14" t="s">
        <v>1</v>
      </c>
      <c r="C17" s="15">
        <v>0</v>
      </c>
      <c r="E17" s="33" t="s">
        <v>70</v>
      </c>
      <c r="F17" s="49" t="s">
        <v>10</v>
      </c>
      <c r="G17" s="27">
        <f>+G18+G19+G20+G21+G22+G23+G24+G25</f>
        <v>0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54</v>
      </c>
      <c r="G18" s="29">
        <v>0</v>
      </c>
    </row>
    <row r="19" spans="2:7" ht="15.75">
      <c r="B19" s="3" t="s">
        <v>6</v>
      </c>
      <c r="C19" s="4">
        <f>C14+C15+C16+C17+C18</f>
        <v>387021.7</v>
      </c>
      <c r="E19" s="28"/>
      <c r="F19" s="12" t="s">
        <v>55</v>
      </c>
      <c r="G19" s="29">
        <v>0</v>
      </c>
    </row>
    <row r="20" spans="2:7" ht="15.75">
      <c r="B20" s="16"/>
      <c r="C20" s="16"/>
      <c r="E20" s="28"/>
      <c r="F20" s="12" t="s">
        <v>60</v>
      </c>
      <c r="G20" s="29">
        <v>0</v>
      </c>
    </row>
    <row r="21" spans="2:7" ht="15.75">
      <c r="B21" s="16"/>
      <c r="C21" s="16"/>
      <c r="E21" s="28"/>
      <c r="F21" s="12" t="s">
        <v>84</v>
      </c>
      <c r="G21" s="29">
        <v>0</v>
      </c>
    </row>
    <row r="22" spans="2:7" ht="20.25">
      <c r="B22" s="5" t="s">
        <v>7</v>
      </c>
      <c r="C22" s="36">
        <v>44582</v>
      </c>
      <c r="E22" s="28"/>
      <c r="F22" s="12" t="s">
        <v>83</v>
      </c>
      <c r="G22" s="29">
        <v>0</v>
      </c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71</v>
      </c>
      <c r="G23" s="29">
        <v>0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97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0</v>
      </c>
      <c r="E25" s="28"/>
      <c r="F25" s="12" t="s">
        <v>82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66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0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65</v>
      </c>
      <c r="F29" s="44" t="s">
        <v>18</v>
      </c>
      <c r="G29" s="48">
        <f>+G30+G31+G32</f>
        <v>0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69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55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0</v>
      </c>
      <c r="E32" s="28"/>
      <c r="F32" s="12" t="s">
        <v>90</v>
      </c>
      <c r="G32" s="29"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37" t="s">
        <v>62</v>
      </c>
      <c r="F33" s="42" t="s">
        <v>15</v>
      </c>
      <c r="G33" s="27">
        <f>G34</f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23"/>
      <c r="F34" s="12" t="s">
        <v>63</v>
      </c>
      <c r="G34" s="29"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34" t="s">
        <v>64</v>
      </c>
      <c r="F35" s="43" t="s">
        <v>11</v>
      </c>
      <c r="G35" s="35">
        <f>+G36</f>
        <v>0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61</v>
      </c>
      <c r="G36" s="29">
        <v>0</v>
      </c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60</v>
      </c>
      <c r="G37" s="30"/>
      <c r="H37" s="15"/>
    </row>
    <row r="38" spans="1:7" ht="18.75" customHeight="1">
      <c r="A38" s="21" t="s">
        <v>39</v>
      </c>
      <c r="B38" s="20" t="s">
        <v>29</v>
      </c>
      <c r="C38" s="15">
        <v>210931.37</v>
      </c>
      <c r="E38" s="23"/>
      <c r="F38" s="12" t="s">
        <v>47</v>
      </c>
      <c r="G38" s="30"/>
    </row>
    <row r="39" spans="1:7" ht="18.75" customHeight="1">
      <c r="A39" s="21" t="s">
        <v>72</v>
      </c>
      <c r="B39" s="20" t="s">
        <v>73</v>
      </c>
      <c r="C39" s="15">
        <v>0</v>
      </c>
      <c r="E39" s="25" t="s">
        <v>49</v>
      </c>
      <c r="F39" s="26" t="s">
        <v>50</v>
      </c>
      <c r="G39" s="27">
        <f>G40+G42+G43+G41</f>
        <v>0</v>
      </c>
    </row>
    <row r="40" spans="1:7" ht="22.5" customHeight="1">
      <c r="A40" s="21" t="s">
        <v>33</v>
      </c>
      <c r="B40" s="20" t="s">
        <v>34</v>
      </c>
      <c r="C40" s="15">
        <v>26221.32</v>
      </c>
      <c r="E40" s="23"/>
      <c r="F40" s="12" t="s">
        <v>51</v>
      </c>
      <c r="G40" s="30">
        <v>0</v>
      </c>
    </row>
    <row r="41" spans="1:7" ht="22.5" customHeight="1">
      <c r="A41" s="21" t="s">
        <v>74</v>
      </c>
      <c r="B41" s="20" t="s">
        <v>75</v>
      </c>
      <c r="C41" s="15">
        <v>0</v>
      </c>
      <c r="E41" s="23"/>
      <c r="F41" s="12" t="s">
        <v>91</v>
      </c>
      <c r="G41" s="30">
        <v>0</v>
      </c>
    </row>
    <row r="42" spans="1:8" ht="22.5" customHeight="1">
      <c r="A42" s="21" t="s">
        <v>40</v>
      </c>
      <c r="B42" s="20" t="s">
        <v>77</v>
      </c>
      <c r="C42" s="15">
        <v>0</v>
      </c>
      <c r="E42" s="23"/>
      <c r="F42" s="12" t="s">
        <v>52</v>
      </c>
      <c r="G42" s="30"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23"/>
      <c r="F43" s="12" t="s">
        <v>53</v>
      </c>
      <c r="G43" s="30">
        <v>0</v>
      </c>
    </row>
    <row r="44" spans="1:7" ht="23.25">
      <c r="A44" s="6" t="s">
        <v>58</v>
      </c>
      <c r="B44" s="7" t="s">
        <v>19</v>
      </c>
      <c r="C44" s="8">
        <f>SUM(C23:C43)</f>
        <v>237152.69</v>
      </c>
      <c r="E44" s="33">
        <v>958</v>
      </c>
      <c r="F44" s="26" t="s">
        <v>35</v>
      </c>
      <c r="G44" s="27">
        <f>+G45</f>
        <v>0</v>
      </c>
    </row>
    <row r="45" spans="1:7" ht="23.25">
      <c r="A45" s="9" t="s">
        <v>76</v>
      </c>
      <c r="B45" s="10" t="s">
        <v>31</v>
      </c>
      <c r="C45" s="11">
        <f>C19-C44</f>
        <v>149869.01</v>
      </c>
      <c r="E45" s="23"/>
      <c r="F45" s="12" t="s">
        <v>48</v>
      </c>
      <c r="G45" s="30">
        <v>0</v>
      </c>
    </row>
    <row r="46" spans="3:8" ht="15">
      <c r="C46" s="15"/>
      <c r="E46" s="23"/>
      <c r="F46" s="12" t="s">
        <v>46</v>
      </c>
      <c r="G46" s="30"/>
      <c r="H46" s="15"/>
    </row>
    <row r="47" spans="3:8" ht="15">
      <c r="C47" s="38"/>
      <c r="E47" s="33" t="s">
        <v>56</v>
      </c>
      <c r="F47" s="40" t="s">
        <v>8</v>
      </c>
      <c r="G47" s="27">
        <f>SUM(G48:G70)</f>
        <v>199380.98</v>
      </c>
      <c r="H47" s="15"/>
    </row>
    <row r="48" spans="3:7" ht="15">
      <c r="C48" s="15"/>
      <c r="E48" s="23"/>
      <c r="F48" s="12" t="s">
        <v>109</v>
      </c>
      <c r="G48" s="30">
        <v>15000</v>
      </c>
    </row>
    <row r="49" spans="3:7" ht="15">
      <c r="C49" s="15"/>
      <c r="E49" s="23"/>
      <c r="F49" s="12" t="s">
        <v>110</v>
      </c>
      <c r="G49" s="30">
        <v>15600</v>
      </c>
    </row>
    <row r="50" spans="3:7" ht="15">
      <c r="C50" s="15"/>
      <c r="E50" s="23"/>
      <c r="F50" s="12" t="s">
        <v>100</v>
      </c>
      <c r="G50" s="30">
        <v>0</v>
      </c>
    </row>
    <row r="51" spans="3:7" ht="15">
      <c r="C51" s="15"/>
      <c r="E51" s="23"/>
      <c r="F51" s="12" t="s">
        <v>53</v>
      </c>
      <c r="G51" s="30">
        <v>0</v>
      </c>
    </row>
    <row r="52" spans="3:11" ht="15">
      <c r="C52" s="15"/>
      <c r="E52" s="23"/>
      <c r="F52" s="12" t="s">
        <v>103</v>
      </c>
      <c r="G52" s="30">
        <v>0</v>
      </c>
      <c r="K52" s="52">
        <v>0</v>
      </c>
    </row>
    <row r="53" spans="3:7" ht="15">
      <c r="C53" s="15"/>
      <c r="E53" s="23"/>
      <c r="F53" s="12" t="s">
        <v>94</v>
      </c>
      <c r="G53" s="30">
        <v>0</v>
      </c>
    </row>
    <row r="54" spans="3:7" ht="15">
      <c r="C54" s="15"/>
      <c r="E54" s="23"/>
      <c r="F54" s="12" t="s">
        <v>93</v>
      </c>
      <c r="G54" s="30">
        <v>0</v>
      </c>
    </row>
    <row r="55" spans="3:7" ht="15">
      <c r="C55" s="15"/>
      <c r="E55" s="23"/>
      <c r="F55" s="12" t="s">
        <v>98</v>
      </c>
      <c r="G55" s="30">
        <v>0</v>
      </c>
    </row>
    <row r="56" spans="3:7" ht="15">
      <c r="C56" s="15"/>
      <c r="E56" s="23"/>
      <c r="F56" s="12" t="s">
        <v>111</v>
      </c>
      <c r="G56" s="30">
        <v>62294.3</v>
      </c>
    </row>
    <row r="57" spans="5:7" ht="15">
      <c r="E57" s="23"/>
      <c r="F57" s="12" t="s">
        <v>99</v>
      </c>
      <c r="G57" s="30">
        <v>0</v>
      </c>
    </row>
    <row r="58" spans="5:7" ht="15">
      <c r="E58" s="23"/>
      <c r="F58" s="12" t="s">
        <v>69</v>
      </c>
      <c r="G58" s="30">
        <v>0</v>
      </c>
    </row>
    <row r="59" spans="5:7" ht="15">
      <c r="E59" s="23"/>
      <c r="F59" s="12" t="s">
        <v>98</v>
      </c>
      <c r="G59" s="30">
        <v>31716.11</v>
      </c>
    </row>
    <row r="60" spans="5:7" ht="15">
      <c r="E60" s="23"/>
      <c r="F60" s="12" t="s">
        <v>105</v>
      </c>
      <c r="G60" s="30">
        <v>0</v>
      </c>
    </row>
    <row r="61" spans="5:7" ht="15">
      <c r="E61" s="23"/>
      <c r="F61" s="12" t="s">
        <v>85</v>
      </c>
      <c r="G61" s="30">
        <v>20000</v>
      </c>
    </row>
    <row r="62" spans="5:7" ht="15">
      <c r="E62" s="23"/>
      <c r="F62" s="12" t="s">
        <v>102</v>
      </c>
      <c r="G62" s="30">
        <v>0</v>
      </c>
    </row>
    <row r="63" spans="5:7" ht="15">
      <c r="E63" s="23"/>
      <c r="F63" s="12" t="s">
        <v>86</v>
      </c>
      <c r="G63" s="30">
        <v>0</v>
      </c>
    </row>
    <row r="64" spans="5:7" ht="15">
      <c r="E64" s="23"/>
      <c r="F64" s="12" t="s">
        <v>87</v>
      </c>
      <c r="G64" s="30">
        <v>25592</v>
      </c>
    </row>
    <row r="65" spans="5:7" ht="15">
      <c r="E65" s="23"/>
      <c r="F65" s="12" t="s">
        <v>81</v>
      </c>
      <c r="G65" s="30">
        <v>10646.57</v>
      </c>
    </row>
    <row r="66" spans="5:7" ht="15">
      <c r="E66" s="23"/>
      <c r="F66" s="12" t="s">
        <v>92</v>
      </c>
      <c r="G66" s="30">
        <v>8532</v>
      </c>
    </row>
    <row r="67" spans="5:7" ht="15">
      <c r="E67" s="23"/>
      <c r="F67" s="12" t="s">
        <v>104</v>
      </c>
      <c r="G67" s="30">
        <v>0</v>
      </c>
    </row>
    <row r="68" spans="5:7" ht="15">
      <c r="E68" s="23"/>
      <c r="F68" s="12" t="s">
        <v>88</v>
      </c>
      <c r="G68" s="30">
        <v>0</v>
      </c>
    </row>
    <row r="69" spans="5:7" ht="15">
      <c r="E69" s="23"/>
      <c r="F69" s="12" t="s">
        <v>101</v>
      </c>
      <c r="G69" s="30">
        <v>0</v>
      </c>
    </row>
    <row r="70" spans="5:7" ht="15">
      <c r="E70" s="23"/>
      <c r="F70" s="12" t="s">
        <v>89</v>
      </c>
      <c r="G70" s="30">
        <v>10000</v>
      </c>
    </row>
    <row r="71" spans="5:7" ht="15">
      <c r="E71" s="33" t="s">
        <v>67</v>
      </c>
      <c r="F71" s="40" t="s">
        <v>25</v>
      </c>
      <c r="G71" s="27">
        <v>0</v>
      </c>
    </row>
    <row r="72" spans="5:7" ht="15">
      <c r="E72" s="23"/>
      <c r="F72" s="12" t="s">
        <v>68</v>
      </c>
      <c r="G72" s="47">
        <v>0</v>
      </c>
    </row>
    <row r="73" spans="5:7" ht="15">
      <c r="E73" s="23"/>
      <c r="G73" s="15"/>
    </row>
    <row r="74" spans="5:7" ht="15">
      <c r="E74" s="23"/>
      <c r="G74" s="38"/>
    </row>
    <row r="75" spans="5:7" ht="15">
      <c r="E75" s="23"/>
      <c r="G75" s="15"/>
    </row>
    <row r="76" spans="5:7" ht="15">
      <c r="E76" s="23"/>
      <c r="G76" s="15"/>
    </row>
    <row r="77" spans="5:7" ht="15">
      <c r="E77" s="23"/>
      <c r="G77" s="15"/>
    </row>
    <row r="78" spans="5:7" ht="15">
      <c r="E78" s="23"/>
      <c r="G78" s="15"/>
    </row>
    <row r="79" spans="5:7" ht="15">
      <c r="E79" s="23"/>
      <c r="G79" s="15"/>
    </row>
    <row r="80" spans="5:7" ht="15">
      <c r="E80" s="23"/>
      <c r="G80" s="15"/>
    </row>
    <row r="81" ht="15">
      <c r="E81" s="23"/>
    </row>
    <row r="82" ht="15">
      <c r="E82" s="23"/>
    </row>
    <row r="83" ht="15">
      <c r="E83" s="23"/>
    </row>
    <row r="84" ht="15">
      <c r="E84" s="23"/>
    </row>
    <row r="85" ht="15">
      <c r="E85" s="23"/>
    </row>
    <row r="86" ht="15">
      <c r="E86" s="23"/>
    </row>
    <row r="87" ht="15">
      <c r="E87" s="23"/>
    </row>
    <row r="88" ht="15">
      <c r="E88" s="23"/>
    </row>
    <row r="89" ht="15">
      <c r="E89" s="23"/>
    </row>
    <row r="90" ht="15">
      <c r="E90" s="23"/>
    </row>
    <row r="91" ht="15">
      <c r="E91" s="23"/>
    </row>
    <row r="92" ht="15">
      <c r="E92" s="23"/>
    </row>
    <row r="94" ht="15">
      <c r="E94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2022-01-26T11:12:36Z</dcterms:modified>
  <cp:category/>
  <cp:version/>
  <cp:contentType/>
  <cp:contentStatus/>
</cp:coreProperties>
</file>