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1.02.2022" sheetId="1" r:id="rId1"/>
  </sheets>
  <definedNames/>
  <calcPr fullCalcOnLoad="1"/>
</workbook>
</file>

<file path=xl/sharedStrings.xml><?xml version="1.0" encoding="utf-8"?>
<sst xmlns="http://schemas.openxmlformats.org/spreadsheetml/2006/main" count="133" uniqueCount="115">
  <si>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</si>
  <si>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</si>
  <si>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</si>
  <si>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</si>
  <si>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</si>
  <si>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</si>
  <si>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</si>
  <si>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</si>
  <si>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</si>
  <si>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</si>
  <si>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</si>
  <si>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</si>
  <si>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</si>
  <si>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</si>
  <si>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</si>
  <si>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</si>
  <si>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</si>
  <si>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</si>
  <si>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</si>
  <si>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</si>
  <si>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</si>
  <si>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</si>
  <si>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</si>
  <si>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</si>
  <si>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</si>
  <si>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</si>
  <si>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</si>
  <si>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</si>
  <si>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</si>
  <si>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</si>
  <si>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</si>
  <si>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</si>
  <si>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</si>
  <si>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</si>
  <si>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</si>
  <si>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</si>
  <si>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</si>
  <si>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</si>
  <si>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</si>
  <si>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</si>
  <si>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</si>
  <si>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</si>
  <si>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</si>
  <si>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</si>
  <si>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</si>
  <si>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</si>
  <si>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</si>
  <si>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</si>
  <si>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</si>
  <si>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</si>
  <si>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</si>
  <si>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</si>
  <si>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</si>
  <si>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</si>
  <si>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</si>
  <si>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</si>
  <si>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</si>
  <si>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</si>
  <si>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</si>
  <si>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</si>
  <si>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</si>
  <si>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</si>
  <si>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</si>
  <si>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</si>
  <si>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</si>
  <si>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</si>
  <si>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</si>
  <si>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</si>
  <si>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</si>
  <si>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</si>
  <si>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</si>
  <si>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</si>
  <si>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</si>
  <si>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</si>
  <si>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14</t>
  </si>
  <si>
    <t>Novcana pomoc zaposlenima</t>
  </si>
  <si>
    <t>18</t>
  </si>
  <si>
    <t>Novčana pomoć i novogodišnja nagrada za pomoć zap.</t>
  </si>
  <si>
    <t>GROSIS DOO</t>
  </si>
  <si>
    <t>SAVA OSIGURANJE</t>
  </si>
  <si>
    <t>INOPHARM DOO</t>
  </si>
  <si>
    <t>Vega doo valjevo</t>
  </si>
  <si>
    <t xml:space="preserve">SOPHARMA </t>
  </si>
  <si>
    <t>JP VODOVOD</t>
  </si>
  <si>
    <t>MIN.POLJOP. I VODOP.</t>
  </si>
  <si>
    <t>PLAVA ZVEZDA</t>
  </si>
  <si>
    <t>SZTR TERZIC ELEKTRO</t>
  </si>
  <si>
    <t>ZZJZ TIMOK</t>
  </si>
  <si>
    <t>Medicon doo</t>
  </si>
  <si>
    <t>DZ DR VEROLJUB CAKIC</t>
  </si>
  <si>
    <t>JP POŠTA SRBIJE</t>
  </si>
  <si>
    <t>EASTERN OFFICE</t>
  </si>
  <si>
    <t>BIT THS</t>
  </si>
  <si>
    <t>REMED DOO</t>
  </si>
  <si>
    <t>TELEKOM SRBIJA</t>
  </si>
  <si>
    <t>društvo nikolić</t>
  </si>
  <si>
    <t>JP STAMBENE USLUGE</t>
  </si>
  <si>
    <t>TIGAR BOR</t>
  </si>
  <si>
    <t>SBB SOLUTIONS</t>
  </si>
  <si>
    <t>MEDICINSKI FAKULTET</t>
  </si>
  <si>
    <t>PDVG KOMERC 2010 VELIKO GRADISTE</t>
  </si>
  <si>
    <t>TELENOR</t>
  </si>
  <si>
    <t>EUROMEDICINA</t>
  </si>
  <si>
    <t>magna pharmacia</t>
  </si>
  <si>
    <t>AKO MED</t>
  </si>
  <si>
    <t>VELTAS</t>
  </si>
  <si>
    <t>NEOMEDICA</t>
  </si>
  <si>
    <t>diagon adria</t>
  </si>
  <si>
    <t>pd vg komerc</t>
  </si>
  <si>
    <t>grom</t>
  </si>
  <si>
    <t>sperlic doo</t>
  </si>
  <si>
    <t>mp popovic</t>
  </si>
  <si>
    <t>Dnevnice</t>
  </si>
  <si>
    <t>Датум промена:  28.03.2022</t>
  </si>
  <si>
    <t xml:space="preserve">      ИЗВРШИЛА ОД 28.03.2022. СРЕДСТВИМА РФЗО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</si>
</sst>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171" fontId="0" fillId="33" borderId="0" xfId="0" applyNumberFormat="1" applyFill="1" applyBorder="1" applyAlignment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98" zoomScaleNormal="98" zoomScalePageLayoutView="0" workbookViewId="0" topLeftCell="A13">
      <selection activeCell="C41" sqref="C41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3" width="12.00390625" style="15" bestFit="1" customWidth="1"/>
    <col min="14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114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G72</f>
        <v>0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54</v>
      </c>
      <c r="G7" s="29">
        <v>0</v>
      </c>
      <c r="H7" s="38"/>
    </row>
    <row r="8" spans="1:8" ht="15">
      <c r="A8" s="2"/>
      <c r="B8" s="1"/>
      <c r="C8" s="1"/>
      <c r="E8" s="28"/>
      <c r="F8" s="12" t="s">
        <v>102</v>
      </c>
      <c r="G8" s="29">
        <v>0</v>
      </c>
      <c r="H8" s="38"/>
    </row>
    <row r="9" spans="5:7" ht="15">
      <c r="E9" s="28"/>
      <c r="F9" s="12" t="s">
        <v>78</v>
      </c>
      <c r="G9" s="29">
        <v>0</v>
      </c>
    </row>
    <row r="10" spans="1:7" ht="15">
      <c r="A10" s="54" t="s">
        <v>21</v>
      </c>
      <c r="B10" s="54"/>
      <c r="C10" s="54"/>
      <c r="E10" s="28"/>
      <c r="F10" s="12" t="s">
        <v>55</v>
      </c>
      <c r="G10" s="29">
        <v>0</v>
      </c>
    </row>
    <row r="11" spans="1:7" ht="15">
      <c r="A11" s="55" t="s">
        <v>113</v>
      </c>
      <c r="B11" s="55"/>
      <c r="C11" s="55"/>
      <c r="E11" s="28"/>
      <c r="F11" s="12" t="s">
        <v>93</v>
      </c>
      <c r="G11" s="29">
        <v>0</v>
      </c>
    </row>
    <row r="12" spans="5:7" ht="15">
      <c r="E12" s="28"/>
      <c r="F12" s="12" t="s">
        <v>107</v>
      </c>
      <c r="G12" s="29">
        <v>0</v>
      </c>
    </row>
    <row r="13" spans="1:7" ht="15.75">
      <c r="A13" s="53" t="s">
        <v>20</v>
      </c>
      <c r="B13" s="53"/>
      <c r="C13" s="53"/>
      <c r="E13" s="28"/>
      <c r="F13" s="12" t="s">
        <v>60</v>
      </c>
      <c r="G13" s="29">
        <v>0</v>
      </c>
    </row>
    <row r="14" spans="1:7" ht="15.75">
      <c r="A14" s="13">
        <v>1</v>
      </c>
      <c r="B14" s="14" t="s">
        <v>0</v>
      </c>
      <c r="C14" s="15">
        <v>136476.04</v>
      </c>
      <c r="E14" s="28"/>
      <c r="F14" s="12" t="s">
        <v>104</v>
      </c>
      <c r="G14" s="29">
        <v>0</v>
      </c>
    </row>
    <row r="15" spans="1:11" ht="15.75">
      <c r="A15" s="13">
        <v>2</v>
      </c>
      <c r="B15" s="14" t="s">
        <v>22</v>
      </c>
      <c r="C15" s="15">
        <v>0</v>
      </c>
      <c r="E15" s="28"/>
      <c r="F15" s="12" t="s">
        <v>105</v>
      </c>
      <c r="G15" s="29">
        <v>0</v>
      </c>
      <c r="K15" s="15"/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106</v>
      </c>
      <c r="G16" s="29"/>
      <c r="H16" s="41"/>
    </row>
    <row r="17" spans="1:8" ht="15.75">
      <c r="A17" s="13">
        <v>4</v>
      </c>
      <c r="B17" s="14" t="s">
        <v>1</v>
      </c>
      <c r="C17" s="15">
        <v>15500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54</v>
      </c>
      <c r="G18" s="29">
        <v>0</v>
      </c>
    </row>
    <row r="19" spans="2:7" ht="15.75">
      <c r="B19" s="3" t="s">
        <v>6</v>
      </c>
      <c r="C19" s="4">
        <f>C14+C15+C16+C17+C18</f>
        <v>151976.04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60</v>
      </c>
      <c r="G20" s="29">
        <v>0</v>
      </c>
    </row>
    <row r="21" spans="2:7" ht="15.75">
      <c r="B21" s="16"/>
      <c r="C21" s="16"/>
      <c r="E21" s="28"/>
      <c r="F21" s="12" t="s">
        <v>82</v>
      </c>
      <c r="G21" s="29">
        <v>0</v>
      </c>
    </row>
    <row r="22" spans="2:7" ht="20.25">
      <c r="B22" s="5" t="s">
        <v>7</v>
      </c>
      <c r="C22" s="36">
        <v>44648</v>
      </c>
      <c r="E22" s="28"/>
      <c r="F22" s="12" t="s">
        <v>81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103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80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28"/>
      <c r="F32" s="12" t="s">
        <v>88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>
        <v>0</v>
      </c>
      <c r="H37" s="15"/>
    </row>
    <row r="38" spans="1:7" ht="18.75" customHeight="1">
      <c r="A38" s="21" t="s">
        <v>39</v>
      </c>
      <c r="B38" s="20" t="s">
        <v>29</v>
      </c>
      <c r="C38" s="15">
        <v>4000</v>
      </c>
      <c r="E38" s="23"/>
      <c r="F38" s="12" t="s">
        <v>47</v>
      </c>
      <c r="G38" s="30">
        <v>0</v>
      </c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G40+G42+G43+G41</f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7" ht="22.5" customHeight="1">
      <c r="A41" s="21" t="s">
        <v>74</v>
      </c>
      <c r="B41" s="20" t="s">
        <v>75</v>
      </c>
      <c r="C41" s="15">
        <v>0</v>
      </c>
      <c r="E41" s="23"/>
      <c r="F41" s="12" t="s">
        <v>89</v>
      </c>
      <c r="G41" s="30">
        <v>0</v>
      </c>
    </row>
    <row r="42" spans="1:8" ht="22.5" customHeight="1">
      <c r="A42" s="21" t="s">
        <v>40</v>
      </c>
      <c r="B42" s="20" t="s">
        <v>77</v>
      </c>
      <c r="C42" s="15">
        <v>0</v>
      </c>
      <c r="E42" s="23"/>
      <c r="F42" s="12" t="s">
        <v>52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53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4000</v>
      </c>
      <c r="E44" s="33">
        <v>958</v>
      </c>
      <c r="F44" s="26" t="s">
        <v>35</v>
      </c>
      <c r="G44" s="27">
        <f>+G45</f>
        <v>0</v>
      </c>
    </row>
    <row r="45" spans="1:7" ht="23.25">
      <c r="A45" s="9" t="s">
        <v>76</v>
      </c>
      <c r="B45" s="10" t="s">
        <v>31</v>
      </c>
      <c r="C45" s="11">
        <f>C19-C44</f>
        <v>147976.04</v>
      </c>
      <c r="E45" s="23"/>
      <c r="F45" s="12" t="s">
        <v>48</v>
      </c>
      <c r="G45" s="30">
        <v>0</v>
      </c>
    </row>
    <row r="46" spans="3:8" ht="15">
      <c r="C46" s="15"/>
      <c r="E46" s="23"/>
      <c r="F46" s="12" t="s">
        <v>46</v>
      </c>
      <c r="G46" s="30"/>
      <c r="H46" s="15"/>
    </row>
    <row r="47" spans="3:8" ht="15">
      <c r="C47" s="38"/>
      <c r="E47" s="33" t="s">
        <v>56</v>
      </c>
      <c r="F47" s="40" t="s">
        <v>8</v>
      </c>
      <c r="G47" s="27">
        <f>SUM(G48:G70)</f>
        <v>0</v>
      </c>
      <c r="H47" s="15"/>
    </row>
    <row r="48" spans="3:7" ht="15">
      <c r="C48" s="15"/>
      <c r="E48" s="23"/>
      <c r="F48" s="12" t="s">
        <v>108</v>
      </c>
      <c r="G48" s="30">
        <v>0</v>
      </c>
    </row>
    <row r="49" spans="3:7" ht="15">
      <c r="C49" s="15"/>
      <c r="E49" s="23"/>
      <c r="F49" s="12" t="s">
        <v>109</v>
      </c>
      <c r="G49" s="30">
        <v>0</v>
      </c>
    </row>
    <row r="50" spans="3:7" ht="15">
      <c r="C50" s="15"/>
      <c r="E50" s="23"/>
      <c r="F50" s="12" t="s">
        <v>110</v>
      </c>
      <c r="G50" s="30">
        <v>0</v>
      </c>
    </row>
    <row r="51" spans="3:7" ht="15">
      <c r="C51" s="15"/>
      <c r="E51" s="23"/>
      <c r="F51" s="12" t="s">
        <v>111</v>
      </c>
      <c r="G51" s="30">
        <v>0</v>
      </c>
    </row>
    <row r="52" spans="3:11" ht="15">
      <c r="C52" s="15"/>
      <c r="E52" s="23"/>
      <c r="F52" s="12" t="s">
        <v>99</v>
      </c>
      <c r="G52" s="30">
        <v>0</v>
      </c>
      <c r="K52" s="52">
        <v>0</v>
      </c>
    </row>
    <row r="53" spans="3:7" ht="15">
      <c r="C53" s="15"/>
      <c r="E53" s="23"/>
      <c r="F53" s="12" t="s">
        <v>92</v>
      </c>
      <c r="G53" s="30">
        <v>0</v>
      </c>
    </row>
    <row r="54" spans="3:7" ht="15">
      <c r="C54" s="15"/>
      <c r="E54" s="23"/>
      <c r="F54" s="12" t="s">
        <v>91</v>
      </c>
      <c r="G54" s="30">
        <v>0</v>
      </c>
    </row>
    <row r="55" spans="3:7" ht="15">
      <c r="C55" s="15"/>
      <c r="E55" s="23"/>
      <c r="F55" s="12" t="s">
        <v>112</v>
      </c>
      <c r="G55" s="30">
        <v>0</v>
      </c>
    </row>
    <row r="56" spans="3:7" ht="15">
      <c r="C56" s="15"/>
      <c r="E56" s="23"/>
      <c r="F56" s="12" t="s">
        <v>97</v>
      </c>
      <c r="G56" s="30">
        <v>0</v>
      </c>
    </row>
    <row r="57" spans="5:7" ht="15">
      <c r="E57" s="23"/>
      <c r="F57" s="12" t="s">
        <v>95</v>
      </c>
      <c r="G57" s="30">
        <v>0</v>
      </c>
    </row>
    <row r="58" spans="5:7" ht="15">
      <c r="E58" s="23"/>
      <c r="F58" s="12" t="s">
        <v>69</v>
      </c>
      <c r="G58" s="30">
        <v>0</v>
      </c>
    </row>
    <row r="59" spans="5:7" ht="15">
      <c r="E59" s="23"/>
      <c r="F59" s="12" t="s">
        <v>94</v>
      </c>
      <c r="G59" s="30">
        <v>0</v>
      </c>
    </row>
    <row r="60" spans="5:7" ht="15">
      <c r="E60" s="23"/>
      <c r="F60" s="12" t="s">
        <v>101</v>
      </c>
      <c r="G60" s="30">
        <v>0</v>
      </c>
    </row>
    <row r="61" spans="5:7" ht="15">
      <c r="E61" s="23"/>
      <c r="F61" s="12" t="s">
        <v>83</v>
      </c>
      <c r="G61" s="30">
        <v>0</v>
      </c>
    </row>
    <row r="62" spans="5:7" ht="15">
      <c r="E62" s="23"/>
      <c r="F62" s="12" t="s">
        <v>98</v>
      </c>
      <c r="G62" s="30">
        <v>0</v>
      </c>
    </row>
    <row r="63" spans="5:7" ht="15">
      <c r="E63" s="23"/>
      <c r="F63" s="12" t="s">
        <v>84</v>
      </c>
      <c r="G63" s="30">
        <v>0</v>
      </c>
    </row>
    <row r="64" spans="5:7" ht="15">
      <c r="E64" s="23"/>
      <c r="F64" s="12" t="s">
        <v>85</v>
      </c>
      <c r="G64" s="30">
        <v>0</v>
      </c>
    </row>
    <row r="65" spans="5:7" ht="15">
      <c r="E65" s="23"/>
      <c r="F65" s="12" t="s">
        <v>79</v>
      </c>
      <c r="G65" s="30">
        <v>0</v>
      </c>
    </row>
    <row r="66" spans="5:7" ht="15">
      <c r="E66" s="23"/>
      <c r="F66" s="12" t="s">
        <v>90</v>
      </c>
      <c r="G66" s="30">
        <v>0</v>
      </c>
    </row>
    <row r="67" spans="5:7" ht="15">
      <c r="E67" s="23"/>
      <c r="F67" s="12" t="s">
        <v>100</v>
      </c>
      <c r="G67" s="30">
        <v>0</v>
      </c>
    </row>
    <row r="68" spans="5:7" ht="15">
      <c r="E68" s="23"/>
      <c r="F68" s="12" t="s">
        <v>86</v>
      </c>
      <c r="G68" s="30">
        <v>0</v>
      </c>
    </row>
    <row r="69" spans="5:7" ht="15">
      <c r="E69" s="23"/>
      <c r="F69" s="12" t="s">
        <v>96</v>
      </c>
      <c r="G69" s="30">
        <v>0</v>
      </c>
    </row>
    <row r="70" spans="5:7" ht="15">
      <c r="E70" s="23"/>
      <c r="F70" s="12" t="s">
        <v>87</v>
      </c>
      <c r="G70" s="30">
        <v>0</v>
      </c>
    </row>
    <row r="71" spans="5:7" ht="15">
      <c r="E71" s="33" t="s">
        <v>67</v>
      </c>
      <c r="F71" s="40" t="s">
        <v>25</v>
      </c>
      <c r="G71" s="27">
        <f>G72</f>
        <v>0</v>
      </c>
    </row>
    <row r="72" spans="5:7" ht="15">
      <c r="E72" s="23"/>
      <c r="F72" s="12" t="s">
        <v>68</v>
      </c>
      <c r="G72" s="47">
        <v>0</v>
      </c>
    </row>
    <row r="73" spans="5:7" ht="15">
      <c r="E73" s="23"/>
      <c r="G73" s="15"/>
    </row>
    <row r="74" spans="5:7" ht="15">
      <c r="E74" s="23"/>
      <c r="G74" s="38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spans="5:7" ht="15">
      <c r="E80" s="23"/>
      <c r="G80" s="15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2" ht="15">
      <c r="E92" s="23"/>
    </row>
    <row r="94" ht="15">
      <c r="E94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2022-03-29T06:05:12Z</dcterms:modified>
  <cp:category/>
  <cp:version/>
  <cp:contentType/>
  <cp:contentStatus/>
</cp:coreProperties>
</file>