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7.11.2022" sheetId="1" r:id="rId1"/>
  </sheets>
  <definedNames/>
  <calcPr fullCalcOnLoad="1"/>
</workbook>
</file>

<file path=xl/sharedStrings.xml><?xml version="1.0" encoding="utf-8"?>
<sst xmlns="http://schemas.openxmlformats.org/spreadsheetml/2006/main" count="138" uniqueCount="119">
  <si>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</si>
  <si>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</si>
  <si>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</si>
  <si>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</si>
  <si>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</si>
  <si>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</si>
  <si>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</si>
  <si>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</si>
  <si>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</si>
  <si>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</si>
  <si>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</si>
  <si>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</si>
  <si>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</si>
  <si>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</si>
  <si>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</si>
  <si>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</si>
  <si>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</si>
  <si>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</si>
  <si>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</si>
  <si>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</si>
  <si>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</si>
  <si>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</si>
  <si>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</si>
  <si>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</si>
  <si>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</si>
  <si>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</si>
  <si>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</si>
  <si>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</si>
  <si>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</si>
  <si>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</si>
  <si>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</si>
  <si>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</si>
  <si>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</si>
  <si>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</si>
  <si>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</si>
  <si>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</si>
  <si>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</si>
  <si>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</si>
  <si>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</si>
  <si>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</si>
  <si>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</si>
  <si>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</si>
  <si>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</si>
  <si>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</si>
  <si>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</si>
  <si>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</si>
  <si>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</si>
  <si>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</si>
  <si>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</si>
  <si>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</si>
  <si>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</si>
  <si>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</si>
  <si>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</si>
  <si>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</si>
  <si>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</si>
  <si>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</si>
  <si>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</si>
  <si>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</si>
  <si>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</si>
  <si>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</si>
  <si>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</si>
  <si>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</si>
  <si>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</si>
  <si>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</si>
  <si>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</si>
  <si>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</si>
  <si>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</si>
  <si>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</si>
  <si>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</si>
  <si>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</si>
  <si>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</si>
  <si>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</si>
  <si>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</si>
  <si>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</si>
  <si>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</si>
  <si>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</si>
  <si>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JP VODOVOD</t>
  </si>
  <si>
    <t>PLAVA ZVEZDA</t>
  </si>
  <si>
    <t>ZZJZ TIMOK</t>
  </si>
  <si>
    <t>DZ DR VEROLJUB CAKIC</t>
  </si>
  <si>
    <t>BIT THS</t>
  </si>
  <si>
    <t>NEOMEDICA</t>
  </si>
  <si>
    <t>SOPHARMA TRADING DOO</t>
  </si>
  <si>
    <t>GROSIS DOO</t>
  </si>
  <si>
    <t>METRECA DOO NIŠ</t>
  </si>
  <si>
    <t>EASTERN OFFICE</t>
  </si>
  <si>
    <t>DEMOS</t>
  </si>
  <si>
    <t>JP ZA STAMBENE USLUGE</t>
  </si>
  <si>
    <t>JP POŠTA SRBIJE</t>
  </si>
  <si>
    <t>ALPHA I OMEGA</t>
  </si>
  <si>
    <t>MEDICON</t>
  </si>
  <si>
    <t>EKOKOM DOO</t>
  </si>
  <si>
    <t>JENA MEDICAL</t>
  </si>
  <si>
    <t>LEMCO</t>
  </si>
  <si>
    <t>YETTEL DOO</t>
  </si>
  <si>
    <t>BEOLSER</t>
  </si>
  <si>
    <t>DRUSTVO NIKOLIC</t>
  </si>
  <si>
    <t>HIDROALFA</t>
  </si>
  <si>
    <t>INVESTFARM -IMPEX</t>
  </si>
  <si>
    <t>PARAGRAF DOO</t>
  </si>
  <si>
    <t>LUKAC NIS</t>
  </si>
  <si>
    <t>BULUTIC DOO</t>
  </si>
  <si>
    <t>TELEKOM DOO</t>
  </si>
  <si>
    <t>SAVA OSIGURANJE</t>
  </si>
  <si>
    <t>Ugradni materijal</t>
  </si>
  <si>
    <t>19</t>
  </si>
  <si>
    <t>PROMEDIA KIKINDA</t>
  </si>
  <si>
    <t>VELTAS</t>
  </si>
  <si>
    <t>SINOFARM DOO</t>
  </si>
  <si>
    <t>ISHRANA</t>
  </si>
  <si>
    <t>UNION MZ</t>
  </si>
  <si>
    <t>07D</t>
  </si>
  <si>
    <t>DIAGON ADRIA</t>
  </si>
  <si>
    <t>REMED DOO</t>
  </si>
  <si>
    <t xml:space="preserve">MEDICA LINEA </t>
  </si>
  <si>
    <t>VEGA VALJEVO</t>
  </si>
  <si>
    <t>MEDICINSKI FAKULTET NIS</t>
  </si>
  <si>
    <t>Датум промена:  14.12.2022</t>
  </si>
  <si>
    <t xml:space="preserve">      ИЗВРШИЛА ОД 14.12.2022. СРЕДСТВИМА РФЗО</t>
  </si>
</sst>
</file>

<file path=xl/styles.xml><?xml version="1.0" encoding="utf-8"?>
<styleSheet xmlns="http://schemas.openxmlformats.org/spreadsheetml/2006/main">
  <numFmts count="4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-;\-* #,##0\ _D_i_n_-;_-* &quot;-&quot;\ _D_i_n_-;_-@_-"/>
    <numFmt numFmtId="173" formatCode="_-* #,##0.00\ _D_i_n_-;\-* #,##0.00\ _D_i_n_-;_-* &quot;-&quot;??\ _D_i_n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\,\ yyyy"/>
    <numFmt numFmtId="197" formatCode="[$-409]h:mm:ss\ AM/PM"/>
    <numFmt numFmtId="198" formatCode="[$-281A]d\.\ mmmm\ yyyy\."/>
    <numFmt numFmtId="199" formatCode="#,##0.00\ &quot;Дин.&quot;"/>
    <numFmt numFmtId="200" formatCode="#,##0.00_ ;\-#,##0.00\ "/>
    <numFmt numFmtId="201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3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right"/>
    </xf>
    <xf numFmtId="173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3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200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3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="98" zoomScaleNormal="98" zoomScalePageLayoutView="0" workbookViewId="0" topLeftCell="A1">
      <selection activeCell="C18" sqref="C18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2.421875" style="12" customWidth="1"/>
    <col min="9" max="9" width="9.421875" style="15" customWidth="1"/>
    <col min="10" max="10" width="11.8515625" style="15" customWidth="1"/>
    <col min="11" max="11" width="13.8515625" style="12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118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+G6+G17+G26+G29+G40+G45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54</v>
      </c>
      <c r="G7" s="29">
        <v>0</v>
      </c>
      <c r="H7" s="38"/>
    </row>
    <row r="8" spans="1:8" ht="15">
      <c r="A8" s="2"/>
      <c r="B8" s="1"/>
      <c r="C8" s="1"/>
      <c r="E8" s="28"/>
      <c r="F8" s="12" t="s">
        <v>112</v>
      </c>
      <c r="G8" s="29">
        <v>0</v>
      </c>
      <c r="H8" s="38"/>
    </row>
    <row r="9" spans="5:7" ht="15">
      <c r="E9" s="28"/>
      <c r="F9" s="12" t="s">
        <v>81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83</v>
      </c>
      <c r="G10" s="29">
        <v>0</v>
      </c>
    </row>
    <row r="11" spans="1:7" ht="15">
      <c r="A11" s="55" t="s">
        <v>117</v>
      </c>
      <c r="B11" s="55"/>
      <c r="C11" s="55"/>
      <c r="E11" s="28"/>
      <c r="F11" s="12" t="s">
        <v>106</v>
      </c>
      <c r="G11" s="29">
        <v>0</v>
      </c>
    </row>
    <row r="12" spans="5:7" ht="15">
      <c r="E12" s="28"/>
      <c r="F12" s="12" t="s">
        <v>113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53410.17</v>
      </c>
      <c r="E14" s="28"/>
      <c r="F14" s="12" t="s">
        <v>108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107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84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10400</v>
      </c>
      <c r="E17" s="33" t="s">
        <v>68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115</v>
      </c>
      <c r="G18" s="29">
        <v>0</v>
      </c>
    </row>
    <row r="19" spans="2:7" ht="15.75">
      <c r="B19" s="3" t="s">
        <v>6</v>
      </c>
      <c r="C19" s="4">
        <f>C14+C15+C16+C17+C18</f>
        <v>63810.17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114</v>
      </c>
      <c r="G20" s="29">
        <v>0</v>
      </c>
    </row>
    <row r="21" spans="2:7" ht="15.75">
      <c r="B21" s="16"/>
      <c r="C21" s="16"/>
      <c r="E21" s="28"/>
      <c r="F21" s="12" t="s">
        <v>54</v>
      </c>
      <c r="G21" s="29">
        <v>0</v>
      </c>
    </row>
    <row r="22" spans="2:7" ht="20.25">
      <c r="B22" s="5" t="s">
        <v>7</v>
      </c>
      <c r="C22" s="36">
        <v>44909</v>
      </c>
      <c r="E22" s="28"/>
      <c r="F22" s="12" t="s">
        <v>82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69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61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60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SUM(G30:G33)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67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82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47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8"/>
      <c r="F33" s="12" t="s">
        <v>90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7" t="s">
        <v>62</v>
      </c>
      <c r="F34" s="42" t="s">
        <v>15</v>
      </c>
      <c r="G34" s="27">
        <f>G35</f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63</v>
      </c>
      <c r="G35" s="29"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34" t="s">
        <v>64</v>
      </c>
      <c r="F36" s="43" t="s">
        <v>11</v>
      </c>
      <c r="G36" s="35">
        <f>+G37</f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61</v>
      </c>
      <c r="G37" s="29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60</v>
      </c>
      <c r="G38" s="30">
        <v>0</v>
      </c>
    </row>
    <row r="39" spans="1:7" ht="18.75" customHeight="1">
      <c r="A39" s="21" t="s">
        <v>70</v>
      </c>
      <c r="B39" s="20" t="s">
        <v>71</v>
      </c>
      <c r="C39" s="15">
        <v>0</v>
      </c>
      <c r="E39" s="23"/>
      <c r="F39" s="12" t="s">
        <v>47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5" t="s">
        <v>49</v>
      </c>
      <c r="F40" s="26" t="s">
        <v>50</v>
      </c>
      <c r="G40" s="27">
        <f>G41+G43+G44+G42</f>
        <v>0</v>
      </c>
    </row>
    <row r="41" spans="1:7" ht="22.5" customHeight="1">
      <c r="A41" s="21" t="s">
        <v>72</v>
      </c>
      <c r="B41" s="20" t="s">
        <v>73</v>
      </c>
      <c r="C41" s="15">
        <v>0</v>
      </c>
      <c r="E41" s="23"/>
      <c r="F41" s="12" t="s">
        <v>51</v>
      </c>
      <c r="G41" s="30">
        <v>0</v>
      </c>
    </row>
    <row r="42" spans="1:8" ht="22.5" customHeight="1">
      <c r="A42" s="21" t="s">
        <v>40</v>
      </c>
      <c r="B42" s="20" t="s">
        <v>75</v>
      </c>
      <c r="C42" s="15">
        <v>0</v>
      </c>
      <c r="E42" s="23"/>
      <c r="F42" s="12" t="s">
        <v>79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52</v>
      </c>
      <c r="G43" s="30">
        <v>0</v>
      </c>
    </row>
    <row r="44" spans="1:7" ht="15">
      <c r="A44" s="21" t="s">
        <v>58</v>
      </c>
      <c r="B44" s="20" t="s">
        <v>104</v>
      </c>
      <c r="C44" s="15">
        <v>0</v>
      </c>
      <c r="E44" s="23"/>
      <c r="F44" s="12" t="s">
        <v>53</v>
      </c>
      <c r="G44" s="30">
        <v>0</v>
      </c>
    </row>
    <row r="45" spans="1:7" ht="23.25">
      <c r="A45" s="6" t="s">
        <v>74</v>
      </c>
      <c r="B45" s="7" t="s">
        <v>19</v>
      </c>
      <c r="C45" s="8">
        <f>SUM(C23:C44)</f>
        <v>0</v>
      </c>
      <c r="E45" s="33">
        <v>958</v>
      </c>
      <c r="F45" s="26" t="s">
        <v>35</v>
      </c>
      <c r="G45" s="27">
        <f>+G46</f>
        <v>0</v>
      </c>
    </row>
    <row r="46" spans="1:8" ht="23.25">
      <c r="A46" s="9" t="s">
        <v>105</v>
      </c>
      <c r="B46" s="10" t="s">
        <v>31</v>
      </c>
      <c r="C46" s="11">
        <f>C19-C45</f>
        <v>63810.17</v>
      </c>
      <c r="E46" s="23"/>
      <c r="F46" s="12" t="s">
        <v>48</v>
      </c>
      <c r="G46" s="30">
        <v>0</v>
      </c>
      <c r="H46" s="15"/>
    </row>
    <row r="47" spans="3:8" ht="15">
      <c r="C47" s="15"/>
      <c r="E47" s="23"/>
      <c r="F47" s="12" t="s">
        <v>46</v>
      </c>
      <c r="G47" s="30"/>
      <c r="H47" s="15"/>
    </row>
    <row r="48" spans="3:7" ht="15">
      <c r="C48" s="38"/>
      <c r="E48" s="33" t="s">
        <v>56</v>
      </c>
      <c r="F48" s="40" t="s">
        <v>8</v>
      </c>
      <c r="G48" s="27">
        <f>SUM(G49:G73)</f>
        <v>0</v>
      </c>
    </row>
    <row r="49" spans="3:7" ht="15">
      <c r="C49" s="15"/>
      <c r="E49" s="23"/>
      <c r="F49" s="12" t="s">
        <v>98</v>
      </c>
      <c r="G49" s="30">
        <v>0</v>
      </c>
    </row>
    <row r="50" spans="3:7" ht="15">
      <c r="C50" s="15"/>
      <c r="E50" s="23"/>
      <c r="F50" s="12" t="s">
        <v>103</v>
      </c>
      <c r="G50" s="30">
        <v>0</v>
      </c>
    </row>
    <row r="51" spans="3:7" ht="15">
      <c r="C51" s="15"/>
      <c r="E51" s="23"/>
      <c r="F51" s="12" t="s">
        <v>88</v>
      </c>
      <c r="G51" s="30">
        <v>0</v>
      </c>
    </row>
    <row r="52" spans="3:11" ht="15">
      <c r="C52" s="15"/>
      <c r="E52" s="23"/>
      <c r="F52" s="12" t="s">
        <v>86</v>
      </c>
      <c r="G52" s="30">
        <v>0</v>
      </c>
      <c r="K52" s="52">
        <v>0</v>
      </c>
    </row>
    <row r="53" spans="3:7" ht="15">
      <c r="C53" s="15"/>
      <c r="E53" s="23"/>
      <c r="F53" s="12" t="s">
        <v>89</v>
      </c>
      <c r="G53" s="30">
        <v>0</v>
      </c>
    </row>
    <row r="54" spans="3:7" ht="15">
      <c r="C54" s="15"/>
      <c r="E54" s="23"/>
      <c r="F54" s="12" t="s">
        <v>80</v>
      </c>
      <c r="G54" s="30">
        <v>0</v>
      </c>
    </row>
    <row r="55" spans="3:7" ht="15">
      <c r="C55" s="15"/>
      <c r="E55" s="23"/>
      <c r="F55" s="12" t="s">
        <v>96</v>
      </c>
      <c r="G55" s="30">
        <v>0</v>
      </c>
    </row>
    <row r="56" spans="3:7" ht="15">
      <c r="C56" s="15"/>
      <c r="E56" s="23"/>
      <c r="F56" s="12" t="s">
        <v>102</v>
      </c>
      <c r="G56" s="30">
        <v>0</v>
      </c>
    </row>
    <row r="57" spans="3:7" ht="15">
      <c r="C57" s="15"/>
      <c r="E57" s="23"/>
      <c r="F57" s="12" t="s">
        <v>92</v>
      </c>
      <c r="G57" s="30">
        <v>0</v>
      </c>
    </row>
    <row r="58" spans="5:7" ht="15">
      <c r="E58" s="23"/>
      <c r="F58" s="12" t="s">
        <v>94</v>
      </c>
      <c r="G58" s="30">
        <v>0</v>
      </c>
    </row>
    <row r="59" spans="5:7" ht="15">
      <c r="E59" s="23"/>
      <c r="F59" s="12" t="s">
        <v>101</v>
      </c>
      <c r="G59" s="30">
        <v>0</v>
      </c>
    </row>
    <row r="60" spans="5:7" ht="15">
      <c r="E60" s="23"/>
      <c r="F60" s="12" t="s">
        <v>85</v>
      </c>
      <c r="G60" s="30">
        <v>0</v>
      </c>
    </row>
    <row r="61" spans="5:7" ht="15">
      <c r="E61" s="23"/>
      <c r="F61" s="12" t="s">
        <v>48</v>
      </c>
      <c r="G61" s="30">
        <v>0</v>
      </c>
    </row>
    <row r="62" spans="5:7" ht="15">
      <c r="E62" s="23"/>
      <c r="F62" s="12" t="s">
        <v>116</v>
      </c>
      <c r="G62" s="30">
        <v>0</v>
      </c>
    </row>
    <row r="63" spans="5:7" ht="15">
      <c r="E63" s="23"/>
      <c r="F63" s="12" t="s">
        <v>93</v>
      </c>
      <c r="G63" s="30">
        <v>0</v>
      </c>
    </row>
    <row r="64" spans="5:7" ht="15">
      <c r="E64" s="23"/>
      <c r="F64" s="12" t="s">
        <v>99</v>
      </c>
      <c r="G64" s="30">
        <v>0</v>
      </c>
    </row>
    <row r="65" spans="5:7" ht="15">
      <c r="E65" s="23"/>
      <c r="F65" s="12" t="s">
        <v>77</v>
      </c>
      <c r="G65" s="30">
        <v>0</v>
      </c>
    </row>
    <row r="66" spans="5:7" ht="15">
      <c r="E66" s="23"/>
      <c r="F66" s="12" t="s">
        <v>91</v>
      </c>
      <c r="G66" s="30">
        <v>0</v>
      </c>
    </row>
    <row r="67" spans="5:7" ht="15">
      <c r="E67" s="23"/>
      <c r="F67" s="12" t="s">
        <v>95</v>
      </c>
      <c r="G67" s="30">
        <v>0</v>
      </c>
    </row>
    <row r="68" spans="5:7" ht="15">
      <c r="E68" s="23"/>
      <c r="F68" s="12" t="s">
        <v>97</v>
      </c>
      <c r="G68" s="30">
        <v>0</v>
      </c>
    </row>
    <row r="69" spans="5:7" ht="15">
      <c r="E69" s="23"/>
      <c r="F69" s="12" t="s">
        <v>98</v>
      </c>
      <c r="G69" s="30">
        <v>0</v>
      </c>
    </row>
    <row r="70" spans="5:7" ht="15">
      <c r="E70" s="23"/>
      <c r="F70" s="12" t="s">
        <v>100</v>
      </c>
      <c r="G70" s="30">
        <v>0</v>
      </c>
    </row>
    <row r="71" spans="5:7" ht="15">
      <c r="E71" s="23"/>
      <c r="F71" s="12" t="s">
        <v>87</v>
      </c>
      <c r="G71" s="30">
        <v>0</v>
      </c>
    </row>
    <row r="72" spans="5:7" ht="15">
      <c r="E72" s="23"/>
      <c r="F72" s="12" t="s">
        <v>76</v>
      </c>
      <c r="G72" s="30">
        <v>0</v>
      </c>
    </row>
    <row r="73" spans="5:7" ht="15">
      <c r="E73" s="23"/>
      <c r="F73" s="12" t="s">
        <v>78</v>
      </c>
      <c r="G73" s="30">
        <v>0</v>
      </c>
    </row>
    <row r="74" spans="5:7" ht="15">
      <c r="E74" s="25" t="s">
        <v>111</v>
      </c>
      <c r="F74" s="40" t="s">
        <v>109</v>
      </c>
      <c r="G74" s="27">
        <f>G75</f>
        <v>0</v>
      </c>
    </row>
    <row r="75" spans="5:7" ht="15">
      <c r="E75" s="23"/>
      <c r="F75" s="12" t="s">
        <v>110</v>
      </c>
      <c r="G75" s="47">
        <v>0</v>
      </c>
    </row>
    <row r="76" spans="5:7" ht="15">
      <c r="E76" s="23"/>
      <c r="G76" s="15"/>
    </row>
    <row r="77" spans="5:7" ht="15">
      <c r="E77" s="23"/>
      <c r="G77" s="38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spans="5:7" ht="15">
      <c r="E81" s="23"/>
      <c r="G81" s="15"/>
    </row>
    <row r="82" spans="5:7" ht="15">
      <c r="E82" s="23"/>
      <c r="G82" s="15"/>
    </row>
    <row r="83" spans="5:7" ht="15">
      <c r="E83" s="23"/>
      <c r="G83" s="15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3" ht="15">
      <c r="E93" s="23"/>
    </row>
    <row r="94" ht="15">
      <c r="E94" s="23"/>
    </row>
    <row r="95" ht="15">
      <c r="E95" s="23"/>
    </row>
    <row r="97" ht="15">
      <c r="E97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2022-12-15T06:55:22Z</dcterms:modified>
  <cp:category/>
  <cp:version/>
  <cp:contentType/>
  <cp:contentStatus/>
</cp:coreProperties>
</file>